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80" windowHeight="4005" tabRatio="601" activeTab="0"/>
  </bookViews>
  <sheets>
    <sheet name="27A03-04" sheetId="1" r:id="rId1"/>
  </sheets>
  <definedNames>
    <definedName name="_Regression_Int" localSheetId="0" hidden="1">1</definedName>
    <definedName name="_xlnm.Print_Area" localSheetId="0">'27A03-04'!$A$1:$G$107</definedName>
    <definedName name="Print_Area_MI" localSheetId="0">'27A03-04'!$A$55:$F$105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<sst xmlns="http://schemas.openxmlformats.org/spreadsheetml/2006/main" count="86" uniqueCount="48">
  <si>
    <t>NATIONAL PRODUCT AND RELATED AGGREGATES</t>
  </si>
  <si>
    <t xml:space="preserve"> </t>
  </si>
  <si>
    <t>1. Agriculture, forestry and fishing</t>
  </si>
  <si>
    <t xml:space="preserve">   1.1 Agriculture</t>
  </si>
  <si>
    <t xml:space="preserve">   1.2 Forestry &amp; logging</t>
  </si>
  <si>
    <t xml:space="preserve">   1.3 Fishing</t>
  </si>
  <si>
    <t>2. Mining &amp; quarrying</t>
  </si>
  <si>
    <t>3. Manufacturing</t>
  </si>
  <si>
    <t xml:space="preserve">   3.1 Registered</t>
  </si>
  <si>
    <t xml:space="preserve">   3.2 Unregistered</t>
  </si>
  <si>
    <t>4. Electricity, gas and water supply</t>
  </si>
  <si>
    <t>5. Construction</t>
  </si>
  <si>
    <t xml:space="preserve">   6.1 Trade</t>
  </si>
  <si>
    <t xml:space="preserve">   6.2 Hotels &amp; restaurants</t>
  </si>
  <si>
    <t>7. Transport, storage and communication</t>
  </si>
  <si>
    <t xml:space="preserve">   7.1 Railways</t>
  </si>
  <si>
    <t xml:space="preserve">   7.2 Transport by other means</t>
  </si>
  <si>
    <t xml:space="preserve">   7.3 Storage</t>
  </si>
  <si>
    <t xml:space="preserve">   7.4 Communication</t>
  </si>
  <si>
    <t>8. Financing,insurance,real estate</t>
  </si>
  <si>
    <t xml:space="preserve">   and business services </t>
  </si>
  <si>
    <t xml:space="preserve">   8.1 Banking &amp; insurance</t>
  </si>
  <si>
    <t xml:space="preserve">   8.2 Real estate, ownership of dwellings</t>
  </si>
  <si>
    <t xml:space="preserve">       and business services</t>
  </si>
  <si>
    <t>9. Community, social &amp; personal services</t>
  </si>
  <si>
    <t xml:space="preserve">   9.1 Public administration and defence</t>
  </si>
  <si>
    <t xml:space="preserve">   9.2 Other services</t>
  </si>
  <si>
    <t xml:space="preserve">     Source : Central Statistical Organisation</t>
  </si>
  <si>
    <t xml:space="preserve"> (at current prices)</t>
  </si>
  <si>
    <t xml:space="preserve">               1</t>
  </si>
  <si>
    <t>1999-00</t>
  </si>
  <si>
    <t>10.Total net domestic product at factor cost</t>
  </si>
  <si>
    <t>2003-04</t>
  </si>
  <si>
    <t xml:space="preserve">            Industry</t>
  </si>
  <si>
    <t>6. Trade, hotels and restaurant</t>
  </si>
  <si>
    <t xml:space="preserve">   8.2 Real estate, ownership of dwellings &amp;</t>
  </si>
  <si>
    <t xml:space="preserve">           business services </t>
  </si>
  <si>
    <t xml:space="preserve">             (Rs.Ten million)</t>
  </si>
  <si>
    <t xml:space="preserve">                    (Rs. Ten million)</t>
  </si>
  <si>
    <t>2004-05</t>
  </si>
  <si>
    <t xml:space="preserve">                                     (at 1999-2000 prices)</t>
  </si>
  <si>
    <t>2002-03</t>
  </si>
  <si>
    <t>2005-06(P)</t>
  </si>
  <si>
    <t>2006-07*</t>
  </si>
  <si>
    <t>P-Provisional</t>
  </si>
  <si>
    <t>* : Quick estimates</t>
  </si>
  <si>
    <t xml:space="preserve"> Table 2.3 - NET DOMESTIC PRODUCT BY ECONOMIC ACTIVITY</t>
  </si>
  <si>
    <t>Table 2.4 - NET DOMESTIC PRODUCT BY ECONOMIC ACTIVITY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</si>
</sst>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0000"/>
    <numFmt numFmtId="167" formatCode="_(* #,##0_);_(* \(#,##0\);_(* &quot;-&quot;??_);_(@_)"/>
  </numFmts>
  <fonts count="12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b/>
      <sz val="12"/>
      <name val="Arial"/>
      <family val="2"/>
    </font>
    <font>
      <sz val="12"/>
      <name val="Courier"/>
      <family val="0"/>
    </font>
    <font>
      <b/>
      <sz val="11"/>
      <name val="Arial"/>
      <family val="2"/>
    </font>
    <font>
      <sz val="11"/>
      <name val="Courier"/>
      <family val="0"/>
    </font>
    <font>
      <sz val="9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 horizontal="fill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fill"/>
      <protection/>
    </xf>
    <xf numFmtId="0" fontId="1" fillId="0" borderId="0" xfId="0" applyFont="1" applyBorder="1" applyAlignment="1">
      <alignment/>
    </xf>
    <xf numFmtId="165" fontId="1" fillId="0" borderId="1" xfId="0" applyNumberFormat="1" applyFont="1" applyBorder="1" applyAlignment="1" applyProtection="1">
      <alignment horizontal="fill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fill"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Alignment="1">
      <alignment/>
    </xf>
    <xf numFmtId="165" fontId="1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1" xfId="0" applyFont="1" applyBorder="1" applyAlignment="1">
      <alignment/>
    </xf>
    <xf numFmtId="49" fontId="2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1" fillId="0" borderId="2" xfId="0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0" xfId="0" applyNumberFormat="1" applyFont="1" applyBorder="1" applyAlignment="1" applyProtection="1">
      <alignment/>
      <protection/>
    </xf>
    <xf numFmtId="1" fontId="2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right"/>
      <protection/>
    </xf>
    <xf numFmtId="0" fontId="2" fillId="0" borderId="2" xfId="0" applyFont="1" applyBorder="1" applyAlignment="1" applyProtection="1">
      <alignment horizontal="right"/>
      <protection/>
    </xf>
    <xf numFmtId="0" fontId="0" fillId="0" borderId="2" xfId="0" applyBorder="1" applyAlignment="1">
      <alignment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49" fontId="2" fillId="0" borderId="0" xfId="0" applyNumberFormat="1" applyFont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U107"/>
  <sheetViews>
    <sheetView showGridLines="0" tabSelected="1" view="pageBreakPreview" zoomScale="75" zoomScaleNormal="75" zoomScaleSheetLayoutView="75" workbookViewId="0" topLeftCell="A1">
      <selection activeCell="A56" sqref="A56"/>
    </sheetView>
  </sheetViews>
  <sheetFormatPr defaultColWidth="8.625" defaultRowHeight="12.75"/>
  <cols>
    <col min="1" max="1" width="41.25390625" style="1" customWidth="1"/>
    <col min="2" max="2" width="10.375" style="1" customWidth="1"/>
    <col min="3" max="3" width="9.50390625" style="1" customWidth="1"/>
    <col min="4" max="4" width="9.375" style="1" customWidth="1"/>
    <col min="5" max="5" width="10.125" style="1" customWidth="1"/>
    <col min="6" max="6" width="10.375" style="1" customWidth="1"/>
    <col min="7" max="7" width="11.75390625" style="1" customWidth="1"/>
    <col min="8" max="8" width="12.375" style="1" customWidth="1"/>
    <col min="9" max="13" width="10.625" style="1" customWidth="1"/>
    <col min="14" max="14" width="2.625" style="1" customWidth="1"/>
    <col min="15" max="15" width="7.50390625" style="1" customWidth="1"/>
    <col min="16" max="16" width="30.625" style="1" customWidth="1"/>
    <col min="17" max="21" width="10.625" style="1" customWidth="1"/>
    <col min="22" max="22" width="2.625" style="1" customWidth="1"/>
    <col min="23" max="16384" width="8.625" style="1" customWidth="1"/>
  </cols>
  <sheetData>
    <row r="1" spans="1:7" ht="12.75">
      <c r="A1" s="2"/>
      <c r="G1" s="1">
        <v>51</v>
      </c>
    </row>
    <row r="2" ht="12.75">
      <c r="A2" s="2"/>
    </row>
    <row r="3" spans="1:18" ht="15.75">
      <c r="A3" s="51" t="s">
        <v>0</v>
      </c>
      <c r="B3" s="46"/>
      <c r="C3" s="46"/>
      <c r="D3" s="46"/>
      <c r="E3" s="46"/>
      <c r="F3" s="46"/>
      <c r="G3" s="46"/>
      <c r="H3" s="35"/>
      <c r="K3" s="45"/>
      <c r="L3" s="46"/>
      <c r="M3" s="46"/>
      <c r="N3" s="46"/>
      <c r="O3" s="46"/>
      <c r="P3" s="46"/>
      <c r="Q3" s="46"/>
      <c r="R3" s="46"/>
    </row>
    <row r="4" spans="1:18" ht="12.75">
      <c r="A4" s="22"/>
      <c r="B4" s="27"/>
      <c r="C4" s="27"/>
      <c r="D4" s="27"/>
      <c r="E4" s="27"/>
      <c r="F4" s="27"/>
      <c r="G4" s="27"/>
      <c r="H4" s="27"/>
      <c r="K4" s="45"/>
      <c r="L4" s="46"/>
      <c r="M4" s="46"/>
      <c r="N4" s="46"/>
      <c r="O4" s="46"/>
      <c r="P4" s="46"/>
      <c r="Q4" s="46"/>
      <c r="R4" s="46"/>
    </row>
    <row r="5" spans="1:18" ht="15">
      <c r="A5" s="52" t="s">
        <v>46</v>
      </c>
      <c r="B5" s="46"/>
      <c r="C5" s="46"/>
      <c r="D5" s="46"/>
      <c r="E5" s="46"/>
      <c r="F5" s="46"/>
      <c r="G5" s="46"/>
      <c r="H5" s="36"/>
      <c r="O5" s="45"/>
      <c r="P5" s="47"/>
      <c r="Q5" s="47"/>
      <c r="R5" s="47"/>
    </row>
    <row r="6" spans="1:8" ht="15">
      <c r="A6" s="52" t="s">
        <v>28</v>
      </c>
      <c r="B6" s="46"/>
      <c r="C6" s="46"/>
      <c r="D6" s="46"/>
      <c r="E6" s="46"/>
      <c r="F6" s="46"/>
      <c r="G6" s="46"/>
      <c r="H6" s="36"/>
    </row>
    <row r="7" spans="5:13" ht="12.75">
      <c r="E7" s="48" t="s">
        <v>37</v>
      </c>
      <c r="F7" s="46"/>
      <c r="G7" s="46"/>
      <c r="H7" s="34"/>
      <c r="I7" s="3"/>
      <c r="J7" s="3"/>
      <c r="K7" s="3"/>
      <c r="L7" s="3"/>
      <c r="M7" s="3"/>
    </row>
    <row r="8" spans="1:8" ht="12.75">
      <c r="A8" s="6"/>
      <c r="B8" s="6"/>
      <c r="C8" s="6"/>
      <c r="D8" s="6"/>
      <c r="E8" s="6"/>
      <c r="F8" s="6"/>
      <c r="G8" s="14"/>
      <c r="H8" s="17"/>
    </row>
    <row r="9" spans="1:16" ht="12.75">
      <c r="A9" s="8"/>
      <c r="B9" s="8"/>
      <c r="C9" s="8"/>
      <c r="D9" s="8"/>
      <c r="E9" s="8"/>
      <c r="F9" s="8"/>
      <c r="G9" s="17"/>
      <c r="H9" s="17"/>
      <c r="K9" s="10"/>
      <c r="P9" s="23"/>
    </row>
    <row r="10" spans="1:16" ht="12.75">
      <c r="A10" s="11" t="s">
        <v>33</v>
      </c>
      <c r="B10" s="23" t="s">
        <v>30</v>
      </c>
      <c r="C10" s="23" t="s">
        <v>41</v>
      </c>
      <c r="D10" s="23" t="s">
        <v>32</v>
      </c>
      <c r="E10" s="23" t="s">
        <v>39</v>
      </c>
      <c r="F10" s="23" t="s">
        <v>42</v>
      </c>
      <c r="G10" s="23" t="s">
        <v>43</v>
      </c>
      <c r="H10" s="8"/>
      <c r="I10" s="15"/>
      <c r="P10" s="23"/>
    </row>
    <row r="11" spans="1:14" ht="12.75">
      <c r="A11" s="13"/>
      <c r="B11" s="13"/>
      <c r="C11" s="13"/>
      <c r="D11" s="13"/>
      <c r="E11" s="13"/>
      <c r="F11" s="13"/>
      <c r="G11" s="18"/>
      <c r="H11" s="37"/>
      <c r="N11" s="12"/>
    </row>
    <row r="12" spans="1:8" ht="12.75">
      <c r="A12" s="20" t="s">
        <v>29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38"/>
    </row>
    <row r="13" spans="1:13" ht="12.75">
      <c r="A13" s="13"/>
      <c r="B13" s="13"/>
      <c r="C13" s="13"/>
      <c r="D13" s="13"/>
      <c r="E13" s="13"/>
      <c r="F13" s="13"/>
      <c r="G13" s="19"/>
      <c r="H13" s="39"/>
      <c r="I13" s="4"/>
      <c r="J13" s="4"/>
      <c r="K13" s="4"/>
      <c r="L13" s="4"/>
      <c r="M13" s="4"/>
    </row>
    <row r="14" spans="5:16" ht="12.75">
      <c r="E14" s="2" t="s">
        <v>1</v>
      </c>
      <c r="G14" s="3"/>
      <c r="H14" s="3"/>
      <c r="K14" s="11"/>
      <c r="P14" s="24"/>
    </row>
    <row r="15" spans="1:9" ht="12.75">
      <c r="A15" s="11" t="s">
        <v>2</v>
      </c>
      <c r="B15" s="43">
        <v>424951.80062653223</v>
      </c>
      <c r="C15" s="43">
        <v>443637.8690511215</v>
      </c>
      <c r="D15" s="43">
        <v>501318.08402636094</v>
      </c>
      <c r="E15" s="43">
        <v>517161</v>
      </c>
      <c r="F15" s="43">
        <v>576609</v>
      </c>
      <c r="G15" s="43">
        <v>651826</v>
      </c>
      <c r="I15" s="24"/>
    </row>
    <row r="16" spans="1:11" ht="12.75">
      <c r="A16" s="28" t="s">
        <v>3</v>
      </c>
      <c r="B16" s="44">
        <v>390591.1913938959</v>
      </c>
      <c r="C16" s="44">
        <v>401295</v>
      </c>
      <c r="D16" s="44">
        <v>456831</v>
      </c>
      <c r="E16" s="44">
        <v>471880</v>
      </c>
      <c r="F16" s="44">
        <v>524366</v>
      </c>
      <c r="G16" s="44">
        <v>598222</v>
      </c>
      <c r="K16" s="11"/>
    </row>
    <row r="17" spans="1:13" ht="12.75">
      <c r="A17" s="28" t="s">
        <v>4</v>
      </c>
      <c r="B17" s="44">
        <v>17285.522477636376</v>
      </c>
      <c r="C17" s="44">
        <v>20295.17410238301</v>
      </c>
      <c r="D17" s="44">
        <v>21558.65450139314</v>
      </c>
      <c r="E17" s="44">
        <v>22447</v>
      </c>
      <c r="F17" s="44">
        <v>24864</v>
      </c>
      <c r="G17" s="44">
        <v>25805</v>
      </c>
      <c r="L17" s="4"/>
      <c r="M17" s="4"/>
    </row>
    <row r="18" spans="1:11" ht="12.75">
      <c r="A18" s="28" t="s">
        <v>5</v>
      </c>
      <c r="B18" s="44">
        <v>17075.086755</v>
      </c>
      <c r="C18" s="44">
        <v>22047.694948738503</v>
      </c>
      <c r="D18" s="44">
        <v>22928.429524967796</v>
      </c>
      <c r="E18" s="44">
        <v>22834</v>
      </c>
      <c r="F18" s="44">
        <v>27379</v>
      </c>
      <c r="G18" s="44">
        <v>27799</v>
      </c>
      <c r="K18" s="11"/>
    </row>
    <row r="19" spans="1:7" ht="12.75">
      <c r="A19" s="10"/>
      <c r="B19" s="40"/>
      <c r="C19" s="40"/>
      <c r="D19" s="40"/>
      <c r="E19" s="40"/>
      <c r="F19" s="40"/>
      <c r="G19" s="40"/>
    </row>
    <row r="20" spans="1:11" ht="12.75">
      <c r="A20" s="11" t="s">
        <v>6</v>
      </c>
      <c r="B20" s="43">
        <v>33001</v>
      </c>
      <c r="C20" s="43">
        <v>52471</v>
      </c>
      <c r="D20" s="43">
        <v>52834</v>
      </c>
      <c r="E20" s="43">
        <v>71951</v>
      </c>
      <c r="F20" s="43">
        <v>79469</v>
      </c>
      <c r="G20" s="43">
        <v>85461</v>
      </c>
      <c r="J20" s="10"/>
      <c r="K20" s="11"/>
    </row>
    <row r="21" spans="2:7" ht="12.75">
      <c r="B21" s="40"/>
      <c r="C21" s="40"/>
      <c r="D21" s="40"/>
      <c r="E21" s="40"/>
      <c r="F21" s="40"/>
      <c r="G21" s="40"/>
    </row>
    <row r="22" spans="1:11" ht="12.75">
      <c r="A22" s="11" t="s">
        <v>7</v>
      </c>
      <c r="B22" s="43">
        <v>207186</v>
      </c>
      <c r="C22" s="43">
        <v>267772</v>
      </c>
      <c r="D22" s="43">
        <v>301021</v>
      </c>
      <c r="E22" s="43">
        <v>349822</v>
      </c>
      <c r="F22" s="43">
        <v>396403</v>
      </c>
      <c r="G22" s="43">
        <v>471977</v>
      </c>
      <c r="K22" s="11"/>
    </row>
    <row r="23" spans="1:15" ht="12.75">
      <c r="A23" s="28" t="s">
        <v>8</v>
      </c>
      <c r="B23" s="44">
        <v>129469</v>
      </c>
      <c r="C23" s="44">
        <v>176005</v>
      </c>
      <c r="D23" s="44">
        <v>199411</v>
      </c>
      <c r="E23" s="44">
        <v>235779</v>
      </c>
      <c r="F23" s="44">
        <v>269354</v>
      </c>
      <c r="G23" s="44">
        <v>321410</v>
      </c>
      <c r="I23" s="12"/>
      <c r="J23" s="12"/>
      <c r="K23" s="12"/>
      <c r="L23" s="12"/>
      <c r="M23" s="12"/>
      <c r="O23" s="12"/>
    </row>
    <row r="24" spans="1:125" ht="12.75">
      <c r="A24" s="28" t="s">
        <v>9</v>
      </c>
      <c r="B24" s="44">
        <v>77717</v>
      </c>
      <c r="C24" s="44">
        <v>91767</v>
      </c>
      <c r="D24" s="44">
        <v>101610</v>
      </c>
      <c r="E24" s="44">
        <v>114043</v>
      </c>
      <c r="F24" s="44">
        <v>127049</v>
      </c>
      <c r="G24" s="44">
        <v>150567</v>
      </c>
      <c r="I24" s="5"/>
      <c r="J24" s="5"/>
      <c r="K24" s="11"/>
      <c r="L24" s="5"/>
      <c r="M24" s="5"/>
      <c r="N24" s="17"/>
      <c r="O24" s="17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</row>
    <row r="25" spans="2:125" ht="12.75">
      <c r="B25" s="40"/>
      <c r="C25" s="40"/>
      <c r="D25" s="40"/>
      <c r="E25" s="40"/>
      <c r="F25" s="40"/>
      <c r="G25" s="4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</row>
    <row r="26" spans="1:13" ht="12.75">
      <c r="A26" s="11" t="s">
        <v>10</v>
      </c>
      <c r="B26" s="43">
        <v>24217</v>
      </c>
      <c r="C26" s="43">
        <v>28158</v>
      </c>
      <c r="D26" s="43">
        <v>27833</v>
      </c>
      <c r="E26" s="43">
        <v>27225</v>
      </c>
      <c r="F26" s="43">
        <v>27838</v>
      </c>
      <c r="G26" s="43">
        <v>30059</v>
      </c>
      <c r="I26" s="4"/>
      <c r="J26" s="10"/>
      <c r="K26" s="11"/>
      <c r="L26" s="4"/>
      <c r="M26" s="4"/>
    </row>
    <row r="27" spans="2:7" ht="12.75">
      <c r="B27" s="40"/>
      <c r="C27" s="40"/>
      <c r="D27" s="41"/>
      <c r="E27" s="41"/>
      <c r="F27" s="41"/>
      <c r="G27" s="40"/>
    </row>
    <row r="28" spans="1:11" ht="12.75">
      <c r="A28" s="11" t="s">
        <v>11</v>
      </c>
      <c r="B28" s="43">
        <v>99367</v>
      </c>
      <c r="C28" s="43">
        <v>130919</v>
      </c>
      <c r="D28" s="43">
        <v>151808</v>
      </c>
      <c r="E28" s="43">
        <v>206742</v>
      </c>
      <c r="F28" s="43">
        <v>257324</v>
      </c>
      <c r="G28" s="43">
        <v>310810</v>
      </c>
      <c r="K28" s="11"/>
    </row>
    <row r="29" spans="2:11" ht="12.75">
      <c r="B29" s="40"/>
      <c r="C29" s="40"/>
      <c r="D29" s="40"/>
      <c r="E29" s="40"/>
      <c r="F29" s="40"/>
      <c r="G29" s="40"/>
      <c r="K29" s="11"/>
    </row>
    <row r="30" spans="1:7" ht="12.75">
      <c r="A30" s="11" t="s">
        <v>34</v>
      </c>
      <c r="B30" s="43">
        <v>248336.9544200065</v>
      </c>
      <c r="C30" s="43">
        <v>339370.798789154</v>
      </c>
      <c r="D30" s="43">
        <v>386214.45078491163</v>
      </c>
      <c r="E30" s="43">
        <v>450399</v>
      </c>
      <c r="F30" s="43">
        <v>525997</v>
      </c>
      <c r="G30" s="43">
        <v>615807</v>
      </c>
    </row>
    <row r="31" spans="1:11" ht="12.75">
      <c r="A31" s="28" t="s">
        <v>12</v>
      </c>
      <c r="B31" s="44">
        <v>227746.12897992262</v>
      </c>
      <c r="C31" s="44">
        <v>311454.338199565</v>
      </c>
      <c r="D31" s="44">
        <v>354947</v>
      </c>
      <c r="E31" s="44">
        <v>412728</v>
      </c>
      <c r="F31" s="44">
        <v>480425</v>
      </c>
      <c r="G31" s="44">
        <v>560216</v>
      </c>
      <c r="K31" s="11"/>
    </row>
    <row r="32" spans="1:7" ht="12.75">
      <c r="A32" s="28" t="s">
        <v>13</v>
      </c>
      <c r="B32" s="44">
        <v>20590.825440083892</v>
      </c>
      <c r="C32" s="44">
        <v>27916.46058958895</v>
      </c>
      <c r="D32" s="44">
        <v>31267.450784911634</v>
      </c>
      <c r="E32" s="44">
        <v>37671</v>
      </c>
      <c r="F32" s="44">
        <v>45572</v>
      </c>
      <c r="G32" s="44">
        <v>55591</v>
      </c>
    </row>
    <row r="33" spans="2:11" ht="12.75">
      <c r="B33" s="40"/>
      <c r="C33" s="40"/>
      <c r="D33" s="40"/>
      <c r="E33" s="40"/>
      <c r="F33" s="40"/>
      <c r="G33" s="40"/>
      <c r="K33" s="11"/>
    </row>
    <row r="34" spans="1:13" ht="12.75">
      <c r="A34" s="11" t="s">
        <v>14</v>
      </c>
      <c r="B34" s="43">
        <v>107912.71678428604</v>
      </c>
      <c r="C34" s="43">
        <v>143550</v>
      </c>
      <c r="D34" s="43">
        <v>169807</v>
      </c>
      <c r="E34" s="43">
        <v>198235</v>
      </c>
      <c r="F34" s="43">
        <v>224840</v>
      </c>
      <c r="G34" s="43">
        <v>261420</v>
      </c>
      <c r="I34" s="4"/>
      <c r="J34" s="4"/>
      <c r="K34" s="4"/>
      <c r="L34" s="4"/>
      <c r="M34" s="4"/>
    </row>
    <row r="35" spans="1:13" ht="12.75">
      <c r="A35" s="28" t="s">
        <v>15</v>
      </c>
      <c r="B35" s="44">
        <v>16409</v>
      </c>
      <c r="C35" s="44">
        <v>19312</v>
      </c>
      <c r="D35" s="44">
        <v>20617</v>
      </c>
      <c r="E35" s="44">
        <v>21968</v>
      </c>
      <c r="F35" s="44">
        <v>25206</v>
      </c>
      <c r="G35" s="44">
        <v>30300</v>
      </c>
      <c r="I35" s="4"/>
      <c r="J35" s="4"/>
      <c r="K35" s="4"/>
      <c r="L35" s="4"/>
      <c r="M35" s="4"/>
    </row>
    <row r="36" spans="1:7" ht="12.75">
      <c r="A36" s="28" t="s">
        <v>16</v>
      </c>
      <c r="B36" s="44">
        <v>68120</v>
      </c>
      <c r="C36" s="44">
        <v>93524</v>
      </c>
      <c r="D36" s="44">
        <v>111668</v>
      </c>
      <c r="E36" s="44">
        <v>130954</v>
      </c>
      <c r="F36" s="44">
        <v>146253</v>
      </c>
      <c r="G36" s="44">
        <v>165462</v>
      </c>
    </row>
    <row r="37" spans="1:7" ht="12.75">
      <c r="A37" s="28" t="s">
        <v>17</v>
      </c>
      <c r="B37" s="44">
        <v>1335.716784286041</v>
      </c>
      <c r="C37" s="44">
        <v>1572</v>
      </c>
      <c r="D37" s="44">
        <v>1685</v>
      </c>
      <c r="E37" s="44">
        <v>2002</v>
      </c>
      <c r="F37" s="44">
        <v>2095</v>
      </c>
      <c r="G37" s="44">
        <v>2333</v>
      </c>
    </row>
    <row r="38" spans="1:7" ht="12.75">
      <c r="A38" s="28" t="s">
        <v>18</v>
      </c>
      <c r="B38" s="44">
        <v>22048</v>
      </c>
      <c r="C38" s="44">
        <v>29142</v>
      </c>
      <c r="D38" s="44">
        <v>35837</v>
      </c>
      <c r="E38" s="44">
        <v>43311</v>
      </c>
      <c r="F38" s="44">
        <v>51286</v>
      </c>
      <c r="G38" s="44">
        <v>63325</v>
      </c>
    </row>
    <row r="39" spans="2:7" ht="12.75">
      <c r="B39" s="40"/>
      <c r="C39" s="40"/>
      <c r="D39" s="40"/>
      <c r="E39" s="40"/>
      <c r="F39" s="40"/>
      <c r="G39" s="40"/>
    </row>
    <row r="40" spans="1:7" ht="12.75">
      <c r="A40" s="11" t="s">
        <v>19</v>
      </c>
      <c r="B40" s="40"/>
      <c r="C40" s="42"/>
      <c r="D40" s="40"/>
      <c r="E40" s="40"/>
      <c r="F40" s="40"/>
      <c r="G40" s="40"/>
    </row>
    <row r="41" spans="1:7" ht="12.75">
      <c r="A41" s="11" t="s">
        <v>20</v>
      </c>
      <c r="B41" s="43">
        <v>213443</v>
      </c>
      <c r="C41" s="43">
        <v>297271</v>
      </c>
      <c r="D41" s="43">
        <v>332740</v>
      </c>
      <c r="E41" s="43">
        <v>358101</v>
      </c>
      <c r="F41" s="43">
        <v>398210</v>
      </c>
      <c r="G41" s="43">
        <v>464497</v>
      </c>
    </row>
    <row r="42" spans="1:7" ht="12.75">
      <c r="A42" s="28" t="s">
        <v>21</v>
      </c>
      <c r="B42" s="44">
        <v>102640</v>
      </c>
      <c r="C42" s="44">
        <v>140688</v>
      </c>
      <c r="D42" s="44">
        <v>157517</v>
      </c>
      <c r="E42" s="44">
        <v>162824</v>
      </c>
      <c r="F42" s="44">
        <v>174978</v>
      </c>
      <c r="G42" s="44">
        <v>207264</v>
      </c>
    </row>
    <row r="43" spans="1:7" ht="12.75">
      <c r="A43" s="28" t="s">
        <v>22</v>
      </c>
      <c r="B43" s="40"/>
      <c r="C43" s="40"/>
      <c r="D43" s="40"/>
      <c r="E43" s="40"/>
      <c r="F43" s="40"/>
      <c r="G43" s="40"/>
    </row>
    <row r="44" spans="1:13" ht="12.75">
      <c r="A44" s="28" t="s">
        <v>23</v>
      </c>
      <c r="B44" s="44">
        <v>110803</v>
      </c>
      <c r="C44" s="44">
        <v>156583</v>
      </c>
      <c r="D44" s="44">
        <v>175223</v>
      </c>
      <c r="E44" s="44">
        <v>195277</v>
      </c>
      <c r="F44" s="44">
        <v>223232</v>
      </c>
      <c r="G44" s="44">
        <v>257233</v>
      </c>
      <c r="I44" s="16"/>
      <c r="J44" s="16"/>
      <c r="K44" s="16"/>
      <c r="L44" s="16"/>
      <c r="M44" s="16"/>
    </row>
    <row r="45" spans="2:7" ht="12.75">
      <c r="B45" s="40"/>
      <c r="C45" s="40"/>
      <c r="D45" s="40"/>
      <c r="E45" s="40"/>
      <c r="F45" s="40"/>
      <c r="G45" s="40"/>
    </row>
    <row r="46" spans="1:22" ht="12.75">
      <c r="A46" s="11" t="s">
        <v>24</v>
      </c>
      <c r="B46" s="43">
        <v>246688</v>
      </c>
      <c r="C46" s="43">
        <v>307788.39794009645</v>
      </c>
      <c r="D46" s="43">
        <v>334613</v>
      </c>
      <c r="E46" s="43">
        <v>369147</v>
      </c>
      <c r="F46" s="43">
        <v>410176</v>
      </c>
      <c r="G46" s="43">
        <v>463738</v>
      </c>
      <c r="I46" s="4"/>
      <c r="J46" s="4"/>
      <c r="K46" s="4"/>
      <c r="L46" s="4"/>
      <c r="M46" s="4"/>
      <c r="Q46" s="4"/>
      <c r="R46" s="4"/>
      <c r="S46" s="4"/>
      <c r="T46" s="4"/>
      <c r="U46" s="4"/>
      <c r="V46" s="4"/>
    </row>
    <row r="47" spans="1:7" ht="12.75">
      <c r="A47" s="28" t="s">
        <v>25</v>
      </c>
      <c r="B47" s="44">
        <v>107036</v>
      </c>
      <c r="C47" s="44">
        <v>127819</v>
      </c>
      <c r="D47" s="44">
        <v>135688</v>
      </c>
      <c r="E47" s="44">
        <v>150589</v>
      </c>
      <c r="F47" s="44">
        <v>169305</v>
      </c>
      <c r="G47" s="44">
        <v>190135</v>
      </c>
    </row>
    <row r="48" spans="1:7" ht="12.75">
      <c r="A48" s="28" t="s">
        <v>26</v>
      </c>
      <c r="B48" s="44">
        <v>139652</v>
      </c>
      <c r="C48" s="44">
        <v>179969.39794009645</v>
      </c>
      <c r="D48" s="44">
        <v>198925</v>
      </c>
      <c r="E48" s="44">
        <v>218558</v>
      </c>
      <c r="F48" s="44">
        <v>240871</v>
      </c>
      <c r="G48" s="44">
        <v>273603</v>
      </c>
    </row>
    <row r="49" spans="2:7" ht="12.75">
      <c r="B49" s="40"/>
      <c r="C49" s="40"/>
      <c r="D49" s="40"/>
      <c r="E49" s="40"/>
      <c r="F49" s="40"/>
      <c r="G49" s="40"/>
    </row>
    <row r="50" spans="1:7" ht="15">
      <c r="A50" s="30" t="s">
        <v>31</v>
      </c>
      <c r="B50" s="41">
        <f aca="true" t="shared" si="0" ref="B50:G50">SUM(B15+B20+B22+B26+B28+B30+B34+B41+B46)</f>
        <v>1605103.4718308246</v>
      </c>
      <c r="C50" s="41">
        <f t="shared" si="0"/>
        <v>2010938.065780372</v>
      </c>
      <c r="D50" s="41">
        <f t="shared" si="0"/>
        <v>2258188.5348112723</v>
      </c>
      <c r="E50" s="41">
        <f t="shared" si="0"/>
        <v>2548783</v>
      </c>
      <c r="F50" s="41">
        <f t="shared" si="0"/>
        <v>2896866</v>
      </c>
      <c r="G50" s="41">
        <f t="shared" si="0"/>
        <v>3355595</v>
      </c>
    </row>
    <row r="51" spans="1:8" ht="12.75">
      <c r="A51" s="9"/>
      <c r="B51" s="9"/>
      <c r="C51" s="9"/>
      <c r="D51" s="9"/>
      <c r="E51" s="9"/>
      <c r="F51" s="9"/>
      <c r="G51" s="6"/>
      <c r="H51" s="8"/>
    </row>
    <row r="52" spans="1:8" ht="12.75">
      <c r="A52" s="49" t="s">
        <v>27</v>
      </c>
      <c r="B52" s="50"/>
      <c r="C52" s="50"/>
      <c r="D52" s="50"/>
      <c r="E52" s="50"/>
      <c r="F52" s="50"/>
      <c r="G52" s="50"/>
      <c r="H52" s="33"/>
    </row>
    <row r="53" spans="1:4" ht="12.75">
      <c r="A53" s="1" t="s">
        <v>44</v>
      </c>
      <c r="B53" s="4"/>
      <c r="D53" s="4"/>
    </row>
    <row r="54" ht="12.75">
      <c r="A54" s="1" t="s">
        <v>45</v>
      </c>
    </row>
    <row r="55" ht="12.75">
      <c r="A55" s="21">
        <v>52</v>
      </c>
    </row>
    <row r="56" ht="12.75">
      <c r="A56" s="21"/>
    </row>
    <row r="57" spans="1:8" ht="15.75">
      <c r="A57" s="51" t="s">
        <v>0</v>
      </c>
      <c r="B57" s="46"/>
      <c r="C57" s="46"/>
      <c r="D57" s="46"/>
      <c r="E57" s="46"/>
      <c r="F57" s="46"/>
      <c r="G57" s="46"/>
      <c r="H57" s="35"/>
    </row>
    <row r="58" spans="1:8" ht="12.75">
      <c r="A58" s="22"/>
      <c r="B58" s="27"/>
      <c r="C58" s="27"/>
      <c r="D58" s="27"/>
      <c r="E58" s="27"/>
      <c r="F58" s="27"/>
      <c r="G58" s="27"/>
      <c r="H58" s="27"/>
    </row>
    <row r="59" spans="1:8" ht="15">
      <c r="A59" s="52" t="s">
        <v>47</v>
      </c>
      <c r="B59" s="46"/>
      <c r="C59" s="46"/>
      <c r="D59" s="46"/>
      <c r="E59" s="46"/>
      <c r="F59" s="46"/>
      <c r="G59" s="46"/>
      <c r="H59" s="36"/>
    </row>
    <row r="60" spans="1:8" ht="15">
      <c r="A60" s="52" t="s">
        <v>40</v>
      </c>
      <c r="B60" s="53"/>
      <c r="C60" s="53"/>
      <c r="D60" s="53"/>
      <c r="E60" s="53"/>
      <c r="F60" s="31"/>
      <c r="G60" s="32"/>
      <c r="H60" s="32"/>
    </row>
    <row r="61" spans="5:8" ht="12.75">
      <c r="E61" s="54" t="s">
        <v>38</v>
      </c>
      <c r="F61" s="46"/>
      <c r="G61" s="46"/>
      <c r="H61" s="33"/>
    </row>
    <row r="62" spans="1:8" ht="12.75">
      <c r="A62" s="7"/>
      <c r="B62" s="7"/>
      <c r="C62" s="7"/>
      <c r="D62" s="7"/>
      <c r="E62" s="7"/>
      <c r="F62" s="7"/>
      <c r="H62" s="8"/>
    </row>
    <row r="63" spans="7:8" ht="12.75">
      <c r="G63" s="26"/>
      <c r="H63" s="8"/>
    </row>
    <row r="64" spans="1:8" ht="12.75">
      <c r="A64" s="11" t="s">
        <v>33</v>
      </c>
      <c r="B64" s="23" t="s">
        <v>30</v>
      </c>
      <c r="C64" s="23" t="s">
        <v>41</v>
      </c>
      <c r="D64" s="23" t="s">
        <v>32</v>
      </c>
      <c r="E64" s="23" t="s">
        <v>39</v>
      </c>
      <c r="F64" s="23" t="s">
        <v>42</v>
      </c>
      <c r="G64" s="23" t="s">
        <v>43</v>
      </c>
      <c r="H64" s="8"/>
    </row>
    <row r="65" spans="1:8" ht="12.75">
      <c r="A65" s="7"/>
      <c r="B65" s="13"/>
      <c r="C65" s="13"/>
      <c r="D65" s="13"/>
      <c r="E65" s="13"/>
      <c r="F65" s="13"/>
      <c r="G65" s="18"/>
      <c r="H65" s="37"/>
    </row>
    <row r="66" spans="1:8" ht="12.75">
      <c r="A66" s="20" t="s">
        <v>29</v>
      </c>
      <c r="B66" s="22">
        <v>2</v>
      </c>
      <c r="C66" s="22">
        <v>3</v>
      </c>
      <c r="D66" s="22">
        <v>4</v>
      </c>
      <c r="E66" s="22">
        <v>5</v>
      </c>
      <c r="F66" s="22">
        <v>6</v>
      </c>
      <c r="G66" s="22">
        <v>7</v>
      </c>
      <c r="H66" s="38"/>
    </row>
    <row r="67" spans="1:8" ht="12.75">
      <c r="A67" s="7"/>
      <c r="B67" s="7"/>
      <c r="C67" s="7"/>
      <c r="D67" s="7"/>
      <c r="E67" s="7"/>
      <c r="F67" s="7"/>
      <c r="G67" s="6"/>
      <c r="H67" s="8"/>
    </row>
    <row r="68" ht="12.75">
      <c r="E68" s="2" t="s">
        <v>1</v>
      </c>
    </row>
    <row r="69" spans="1:9" ht="15">
      <c r="A69" s="30" t="s">
        <v>2</v>
      </c>
      <c r="B69" s="43">
        <v>424951.80062653223</v>
      </c>
      <c r="C69" s="43">
        <v>413072.37858513213</v>
      </c>
      <c r="D69" s="43">
        <v>455329.0391787345</v>
      </c>
      <c r="E69" s="43">
        <v>453582</v>
      </c>
      <c r="F69" s="43">
        <v>480469</v>
      </c>
      <c r="G69" s="43">
        <v>497759</v>
      </c>
      <c r="I69" s="25"/>
    </row>
    <row r="70" spans="1:7" ht="12.75">
      <c r="A70" s="28" t="s">
        <v>3</v>
      </c>
      <c r="B70" s="44">
        <v>390591.1913938959</v>
      </c>
      <c r="C70" s="44">
        <v>376116</v>
      </c>
      <c r="D70" s="44">
        <v>418264</v>
      </c>
      <c r="E70" s="44">
        <v>417032</v>
      </c>
      <c r="F70" s="44">
        <v>442683</v>
      </c>
      <c r="G70" s="44">
        <v>459237</v>
      </c>
    </row>
    <row r="71" spans="1:7" ht="12.75">
      <c r="A71" s="28" t="s">
        <v>4</v>
      </c>
      <c r="B71" s="44">
        <v>17285.522477636376</v>
      </c>
      <c r="C71" s="44">
        <v>18400.780385132115</v>
      </c>
      <c r="D71" s="44">
        <v>18147.659878734477</v>
      </c>
      <c r="E71" s="44">
        <v>18535</v>
      </c>
      <c r="F71" s="44">
        <v>18875</v>
      </c>
      <c r="G71" s="44">
        <v>19211</v>
      </c>
    </row>
    <row r="72" spans="1:7" ht="12.75">
      <c r="A72" s="28" t="s">
        <v>5</v>
      </c>
      <c r="B72" s="44">
        <v>17075.086755</v>
      </c>
      <c r="C72" s="44">
        <v>18555.5982</v>
      </c>
      <c r="D72" s="44">
        <v>18917.3793</v>
      </c>
      <c r="E72" s="44">
        <v>18015</v>
      </c>
      <c r="F72" s="44">
        <v>18911</v>
      </c>
      <c r="G72" s="44">
        <v>19311</v>
      </c>
    </row>
    <row r="73" spans="1:7" ht="12.75">
      <c r="A73" s="10"/>
      <c r="B73" s="40"/>
      <c r="C73" s="40"/>
      <c r="D73" s="40"/>
      <c r="E73" s="40"/>
      <c r="F73" s="40"/>
      <c r="G73" s="40"/>
    </row>
    <row r="74" spans="1:7" ht="15">
      <c r="A74" s="30" t="s">
        <v>6</v>
      </c>
      <c r="B74" s="43">
        <v>33001</v>
      </c>
      <c r="C74" s="43">
        <v>38036</v>
      </c>
      <c r="D74" s="43">
        <v>39114</v>
      </c>
      <c r="E74" s="43">
        <v>42385</v>
      </c>
      <c r="F74" s="43">
        <v>44122</v>
      </c>
      <c r="G74" s="43">
        <v>46463</v>
      </c>
    </row>
    <row r="75" spans="2:7" ht="12.75">
      <c r="B75" s="40"/>
      <c r="C75" s="40"/>
      <c r="D75" s="40"/>
      <c r="E75" s="40"/>
      <c r="F75" s="40"/>
      <c r="G75" s="40"/>
    </row>
    <row r="76" spans="1:7" ht="15">
      <c r="A76" s="30" t="s">
        <v>7</v>
      </c>
      <c r="B76" s="43">
        <v>207186</v>
      </c>
      <c r="C76" s="43">
        <v>242017</v>
      </c>
      <c r="D76" s="43">
        <v>257105</v>
      </c>
      <c r="E76" s="43">
        <v>278099</v>
      </c>
      <c r="F76" s="43">
        <v>300438</v>
      </c>
      <c r="G76" s="43">
        <v>335189</v>
      </c>
    </row>
    <row r="77" spans="1:7" ht="12.75">
      <c r="A77" s="28" t="s">
        <v>8</v>
      </c>
      <c r="B77" s="44">
        <v>129469</v>
      </c>
      <c r="C77" s="44">
        <v>156581</v>
      </c>
      <c r="D77" s="44">
        <v>167711</v>
      </c>
      <c r="E77" s="44">
        <v>182834</v>
      </c>
      <c r="F77" s="44">
        <v>197682</v>
      </c>
      <c r="G77" s="44">
        <v>220440</v>
      </c>
    </row>
    <row r="78" spans="1:7" ht="12.75">
      <c r="A78" s="28" t="s">
        <v>9</v>
      </c>
      <c r="B78" s="44">
        <v>77717</v>
      </c>
      <c r="C78" s="44">
        <v>85436</v>
      </c>
      <c r="D78" s="44">
        <v>89394</v>
      </c>
      <c r="E78" s="44">
        <v>95265</v>
      </c>
      <c r="F78" s="44">
        <v>102756</v>
      </c>
      <c r="G78" s="44">
        <v>114749</v>
      </c>
    </row>
    <row r="79" spans="1:7" ht="12.75">
      <c r="A79" s="10"/>
      <c r="B79" s="40"/>
      <c r="C79" s="40"/>
      <c r="D79" s="40"/>
      <c r="E79" s="40"/>
      <c r="F79" s="40"/>
      <c r="G79" s="40"/>
    </row>
    <row r="80" spans="1:7" ht="15">
      <c r="A80" s="30" t="s">
        <v>10</v>
      </c>
      <c r="B80" s="43">
        <v>24217</v>
      </c>
      <c r="C80" s="43">
        <v>24952</v>
      </c>
      <c r="D80" s="43">
        <v>25899</v>
      </c>
      <c r="E80" s="43">
        <v>28708</v>
      </c>
      <c r="F80" s="43">
        <v>29805</v>
      </c>
      <c r="G80" s="43">
        <v>31619</v>
      </c>
    </row>
    <row r="81" spans="2:7" ht="12.75">
      <c r="B81" s="40"/>
      <c r="C81" s="40"/>
      <c r="D81" s="41"/>
      <c r="E81" s="41"/>
      <c r="F81" s="40"/>
      <c r="G81" s="40"/>
    </row>
    <row r="82" spans="1:7" ht="15">
      <c r="A82" s="30" t="s">
        <v>11</v>
      </c>
      <c r="B82" s="43">
        <v>99367</v>
      </c>
      <c r="C82" s="43">
        <v>117828</v>
      </c>
      <c r="D82" s="43">
        <v>131824</v>
      </c>
      <c r="E82" s="43">
        <v>153197</v>
      </c>
      <c r="F82" s="43">
        <v>178505</v>
      </c>
      <c r="G82" s="43">
        <v>199792</v>
      </c>
    </row>
    <row r="83" spans="1:7" ht="12.75">
      <c r="A83" s="10"/>
      <c r="B83" s="40"/>
      <c r="C83" s="40"/>
      <c r="D83" s="40"/>
      <c r="E83" s="40"/>
      <c r="F83" s="40"/>
      <c r="G83" s="40"/>
    </row>
    <row r="84" spans="1:7" ht="15">
      <c r="A84" s="30" t="s">
        <v>34</v>
      </c>
      <c r="B84" s="43">
        <v>248336.9544200065</v>
      </c>
      <c r="C84" s="43">
        <v>306139</v>
      </c>
      <c r="D84" s="43">
        <v>336883</v>
      </c>
      <c r="E84" s="43">
        <v>362411</v>
      </c>
      <c r="F84" s="43">
        <v>396623</v>
      </c>
      <c r="G84" s="43">
        <v>430112</v>
      </c>
    </row>
    <row r="85" spans="1:7" ht="12.75">
      <c r="A85" s="28" t="s">
        <v>12</v>
      </c>
      <c r="B85" s="44">
        <v>227746.12897992262</v>
      </c>
      <c r="C85" s="44">
        <v>281058</v>
      </c>
      <c r="D85" s="44">
        <v>309623</v>
      </c>
      <c r="E85" s="44">
        <v>332015</v>
      </c>
      <c r="F85" s="44">
        <v>361952</v>
      </c>
      <c r="G85" s="44">
        <v>390609</v>
      </c>
    </row>
    <row r="86" spans="1:7" ht="12.75">
      <c r="A86" s="28" t="s">
        <v>13</v>
      </c>
      <c r="B86" s="44">
        <v>20590.825440083892</v>
      </c>
      <c r="C86" s="44">
        <v>25081</v>
      </c>
      <c r="D86" s="44">
        <v>27260</v>
      </c>
      <c r="E86" s="44">
        <v>30396</v>
      </c>
      <c r="F86" s="44">
        <v>34671</v>
      </c>
      <c r="G86" s="44">
        <v>39503</v>
      </c>
    </row>
    <row r="87" spans="2:7" ht="12.75">
      <c r="B87" s="40"/>
      <c r="C87" s="40"/>
      <c r="D87" s="40"/>
      <c r="E87" s="40"/>
      <c r="F87" s="40"/>
      <c r="G87" s="40"/>
    </row>
    <row r="88" spans="1:7" ht="15">
      <c r="A88" s="30" t="s">
        <v>14</v>
      </c>
      <c r="B88" s="43">
        <v>107912.71678428604</v>
      </c>
      <c r="C88" s="43">
        <v>151662</v>
      </c>
      <c r="D88" s="43">
        <v>177063</v>
      </c>
      <c r="E88" s="43">
        <v>206875</v>
      </c>
      <c r="F88" s="43">
        <v>240044</v>
      </c>
      <c r="G88" s="43">
        <v>283735</v>
      </c>
    </row>
    <row r="89" spans="1:7" ht="12.75">
      <c r="A89" s="28" t="s">
        <v>15</v>
      </c>
      <c r="B89" s="44">
        <v>16409</v>
      </c>
      <c r="C89" s="44">
        <v>19939</v>
      </c>
      <c r="D89" s="44">
        <v>21284</v>
      </c>
      <c r="E89" s="44">
        <v>23079</v>
      </c>
      <c r="F89" s="44">
        <v>25544</v>
      </c>
      <c r="G89" s="44">
        <v>28059</v>
      </c>
    </row>
    <row r="90" spans="1:7" ht="12.75">
      <c r="A90" s="28" t="s">
        <v>16</v>
      </c>
      <c r="B90" s="44">
        <v>68120</v>
      </c>
      <c r="C90" s="44">
        <v>82435</v>
      </c>
      <c r="D90" s="44">
        <v>92204</v>
      </c>
      <c r="E90" s="44">
        <v>103346</v>
      </c>
      <c r="F90" s="44">
        <v>111737</v>
      </c>
      <c r="G90" s="44">
        <v>122603</v>
      </c>
    </row>
    <row r="91" spans="1:7" ht="12.75">
      <c r="A91" s="28" t="s">
        <v>17</v>
      </c>
      <c r="B91" s="44">
        <v>1335.716784286041</v>
      </c>
      <c r="C91" s="44">
        <v>1311</v>
      </c>
      <c r="D91" s="44">
        <v>1375</v>
      </c>
      <c r="E91" s="44">
        <v>1571</v>
      </c>
      <c r="F91" s="44">
        <v>1587</v>
      </c>
      <c r="G91" s="44">
        <v>1628</v>
      </c>
    </row>
    <row r="92" spans="1:7" ht="12.75">
      <c r="A92" s="28" t="s">
        <v>18</v>
      </c>
      <c r="B92" s="44">
        <v>22048</v>
      </c>
      <c r="C92" s="44">
        <v>47977</v>
      </c>
      <c r="D92" s="44">
        <v>62200</v>
      </c>
      <c r="E92" s="44">
        <v>78879</v>
      </c>
      <c r="F92" s="44">
        <v>101176</v>
      </c>
      <c r="G92" s="44">
        <v>131445</v>
      </c>
    </row>
    <row r="93" spans="2:7" ht="12.75">
      <c r="B93" s="40"/>
      <c r="C93" s="40"/>
      <c r="D93" s="40"/>
      <c r="E93" s="40"/>
      <c r="F93" s="40"/>
      <c r="G93" s="40"/>
    </row>
    <row r="94" spans="1:7" ht="15">
      <c r="A94" s="30" t="s">
        <v>19</v>
      </c>
      <c r="B94" s="40"/>
      <c r="C94" s="40"/>
      <c r="D94" s="40"/>
      <c r="E94" s="40"/>
      <c r="F94" s="40"/>
      <c r="G94" s="40"/>
    </row>
    <row r="95" spans="1:7" ht="15">
      <c r="A95" s="30" t="s">
        <v>20</v>
      </c>
      <c r="B95" s="43">
        <v>213443</v>
      </c>
      <c r="C95" s="43">
        <v>252490</v>
      </c>
      <c r="D95" s="43">
        <v>264902</v>
      </c>
      <c r="E95" s="43">
        <v>287576</v>
      </c>
      <c r="F95" s="43">
        <v>321109</v>
      </c>
      <c r="G95" s="43">
        <v>367436</v>
      </c>
    </row>
    <row r="96" spans="1:7" ht="12.75">
      <c r="A96" s="28" t="s">
        <v>21</v>
      </c>
      <c r="B96" s="44">
        <v>102640</v>
      </c>
      <c r="C96" s="44">
        <v>122176</v>
      </c>
      <c r="D96" s="44">
        <v>124798</v>
      </c>
      <c r="E96" s="44">
        <v>135901</v>
      </c>
      <c r="F96" s="44">
        <v>155648</v>
      </c>
      <c r="G96" s="44">
        <v>186925</v>
      </c>
    </row>
    <row r="97" spans="1:7" ht="12.75">
      <c r="A97" s="28" t="s">
        <v>35</v>
      </c>
      <c r="B97" s="40"/>
      <c r="C97" s="40"/>
      <c r="D97" s="40"/>
      <c r="E97" s="40"/>
      <c r="F97" s="40"/>
      <c r="G97" s="40"/>
    </row>
    <row r="98" spans="1:7" ht="12.75">
      <c r="A98" s="29" t="s">
        <v>36</v>
      </c>
      <c r="B98" s="44">
        <v>110803</v>
      </c>
      <c r="C98" s="44">
        <v>130314</v>
      </c>
      <c r="D98" s="44">
        <v>140104</v>
      </c>
      <c r="E98" s="44">
        <v>151675</v>
      </c>
      <c r="F98" s="44">
        <v>165461</v>
      </c>
      <c r="G98" s="44">
        <v>180511</v>
      </c>
    </row>
    <row r="99" spans="1:7" ht="15">
      <c r="A99" s="30" t="s">
        <v>24</v>
      </c>
      <c r="B99" s="43">
        <v>246688</v>
      </c>
      <c r="C99" s="43">
        <v>278439</v>
      </c>
      <c r="D99" s="43">
        <v>293270</v>
      </c>
      <c r="E99" s="43">
        <v>313185</v>
      </c>
      <c r="F99" s="43">
        <v>335466</v>
      </c>
      <c r="G99" s="43">
        <v>357543</v>
      </c>
    </row>
    <row r="100" spans="1:7" ht="12.75">
      <c r="A100" s="28" t="s">
        <v>25</v>
      </c>
      <c r="B100" s="44">
        <v>107036</v>
      </c>
      <c r="C100" s="44">
        <v>113516</v>
      </c>
      <c r="D100" s="44">
        <v>116171</v>
      </c>
      <c r="E100" s="44">
        <v>124017</v>
      </c>
      <c r="F100" s="44">
        <v>133540</v>
      </c>
      <c r="G100" s="44">
        <v>140555</v>
      </c>
    </row>
    <row r="101" spans="1:7" ht="12.75">
      <c r="A101" s="28" t="s">
        <v>26</v>
      </c>
      <c r="B101" s="44">
        <v>139652</v>
      </c>
      <c r="C101" s="44">
        <v>164923</v>
      </c>
      <c r="D101" s="44">
        <v>177099</v>
      </c>
      <c r="E101" s="44">
        <v>189168</v>
      </c>
      <c r="F101" s="44">
        <v>201926</v>
      </c>
      <c r="G101" s="44">
        <v>216988</v>
      </c>
    </row>
    <row r="102" spans="2:7" ht="12.75">
      <c r="B102" s="40"/>
      <c r="C102" s="40"/>
      <c r="D102" s="40"/>
      <c r="E102" s="40"/>
      <c r="F102" s="40"/>
      <c r="G102" s="40"/>
    </row>
    <row r="103" spans="1:7" ht="15">
      <c r="A103" s="30" t="s">
        <v>31</v>
      </c>
      <c r="B103" s="41">
        <f>SUM(B69+B74+B76+B80+B82+B84+B88+B95+B99)</f>
        <v>1605103.4718308246</v>
      </c>
      <c r="C103" s="41">
        <f>SUM(C69+C74+C76+C80+C82+C84+C88+C95+C99)+2</f>
        <v>1824637.378585132</v>
      </c>
      <c r="D103" s="41">
        <f>SUM(D69+D74+D76+D80+D82+D84+D88+D95+D99)</f>
        <v>1981389.0391787346</v>
      </c>
      <c r="E103" s="41">
        <f>SUM(E69+E74+E76+E80+E82+E84+E88+E95+E99)</f>
        <v>2126018</v>
      </c>
      <c r="F103" s="41">
        <f>SUM(F69+F74+F76+F80+F82+F84+F88+F95+F99)+1</f>
        <v>2326582</v>
      </c>
      <c r="G103" s="41">
        <f>SUM(G69+G74+G76+G80+G82+G84+G88+G95+G99)</f>
        <v>2549648</v>
      </c>
    </row>
    <row r="104" spans="1:8" ht="12.75">
      <c r="A104" s="9"/>
      <c r="C104" s="9"/>
      <c r="D104" s="9"/>
      <c r="E104" s="9"/>
      <c r="F104" s="9"/>
      <c r="G104" s="6"/>
      <c r="H104" s="8"/>
    </row>
    <row r="105" spans="1:8" ht="12.75">
      <c r="A105" s="49" t="s">
        <v>27</v>
      </c>
      <c r="B105" s="50"/>
      <c r="C105" s="50"/>
      <c r="D105" s="50"/>
      <c r="E105" s="50"/>
      <c r="F105" s="50"/>
      <c r="G105" s="50"/>
      <c r="H105" s="33"/>
    </row>
    <row r="106" ht="12.75">
      <c r="A106" s="1" t="s">
        <v>44</v>
      </c>
    </row>
    <row r="107" spans="1:4" ht="12.75">
      <c r="A107" s="1" t="s">
        <v>45</v>
      </c>
      <c r="B107" s="4"/>
      <c r="D107" s="4"/>
    </row>
  </sheetData>
  <mergeCells count="13">
    <mergeCell ref="A105:G105"/>
    <mergeCell ref="A57:G57"/>
    <mergeCell ref="A59:G59"/>
    <mergeCell ref="A3:G3"/>
    <mergeCell ref="A5:G5"/>
    <mergeCell ref="A6:G6"/>
    <mergeCell ref="A60:E60"/>
    <mergeCell ref="E61:G61"/>
    <mergeCell ref="A52:G52"/>
    <mergeCell ref="K3:R3"/>
    <mergeCell ref="K4:R4"/>
    <mergeCell ref="O5:R5"/>
    <mergeCell ref="E7:G7"/>
  </mergeCells>
  <printOptions horizontalCentered="1"/>
  <pageMargins left="0.25" right="0.25" top="0.22" bottom="0.5" header="0.5" footer="0.5"/>
  <pageSetup horizontalDpi="180" verticalDpi="180" orientation="portrait" scale="80" r:id="rId1"/>
  <rowBreaks count="1" manualBreakCount="1">
    <brk id="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</dc:creator>
  <cp:keywords/>
  <dc:description/>
  <cp:lastModifiedBy>Kamlesh</cp:lastModifiedBy>
  <cp:lastPrinted>2008-05-01T13:30:07Z</cp:lastPrinted>
  <dcterms:created xsi:type="dcterms:W3CDTF">2001-01-31T22:50:43Z</dcterms:created>
  <dcterms:modified xsi:type="dcterms:W3CDTF">2010-08-06T05:38:07Z</dcterms:modified>
  <cp:category/>
  <cp:version/>
  <cp:contentType/>
  <cp:contentStatus/>
</cp:coreProperties>
</file>